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22" i="1"/>
  <c r="D22"/>
  <c r="C22"/>
  <c r="H6"/>
  <c r="H7"/>
  <c r="H8"/>
  <c r="H9"/>
  <c r="H10"/>
  <c r="H11"/>
  <c r="H12"/>
  <c r="H13"/>
  <c r="H14"/>
  <c r="H15"/>
  <c r="H16"/>
  <c r="H17"/>
  <c r="H18"/>
  <c r="H19"/>
  <c r="H20"/>
  <c r="H21"/>
  <c r="H5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<sst xmlns="http://schemas.openxmlformats.org/spreadsheetml/2006/main" count="7" uniqueCount="7">
  <si>
    <t>Презиме и име</t>
  </si>
  <si>
    <t>бр. инд.</t>
  </si>
  <si>
    <t>Vežbe</t>
  </si>
  <si>
    <t xml:space="preserve">Predavanja </t>
  </si>
  <si>
    <t>Seminarski</t>
  </si>
  <si>
    <t>Ukupno</t>
  </si>
  <si>
    <t>*Prilikom odbrane elaborata, broj poena na vežbama može se uvećati za max. 4 poena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</si>
</sst>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4" fontId="5" fillId="0" borderId="1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e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aci"/>
      <sheetName val="Konačno"/>
      <sheetName val="Sheet1"/>
    </sheetNames>
    <sheetDataSet>
      <sheetData sheetId="0">
        <row r="10">
          <cell r="AE10" t="str">
            <v>Презиме и име</v>
          </cell>
          <cell r="AG10" t="str">
            <v>бр. индекса</v>
          </cell>
        </row>
        <row r="11">
          <cell r="AE11" t="str">
            <v>Гајић Љиљана</v>
          </cell>
          <cell r="AG11" t="str">
            <v>2015/020127</v>
          </cell>
        </row>
        <row r="12">
          <cell r="AE12" t="str">
            <v>Мастиловић Јана</v>
          </cell>
          <cell r="AG12" t="str">
            <v>2015/020151</v>
          </cell>
        </row>
        <row r="13">
          <cell r="AE13" t="str">
            <v>Оташевић Бобан</v>
          </cell>
          <cell r="AG13" t="str">
            <v>2015/020158</v>
          </cell>
        </row>
        <row r="14">
          <cell r="AE14" t="str">
            <v>Глигорић Богдан</v>
          </cell>
          <cell r="AG14" t="str">
            <v>2016/020018</v>
          </cell>
        </row>
        <row r="15">
          <cell r="AE15" t="str">
            <v>Крцуновић Јелена</v>
          </cell>
          <cell r="AG15" t="str">
            <v>2016/020029</v>
          </cell>
        </row>
        <row r="16">
          <cell r="AE16" t="str">
            <v>Лековић Саво</v>
          </cell>
          <cell r="AG16" t="str">
            <v>2016/020034</v>
          </cell>
        </row>
        <row r="17">
          <cell r="AE17" t="str">
            <v>Луковић Павле</v>
          </cell>
          <cell r="AG17" t="str">
            <v>2016/020035</v>
          </cell>
        </row>
        <row r="18">
          <cell r="AE18" t="str">
            <v>Миленковић Страхиња</v>
          </cell>
          <cell r="AG18" t="str">
            <v>2016/020039</v>
          </cell>
        </row>
        <row r="19">
          <cell r="AE19" t="str">
            <v>Митровић Јован</v>
          </cell>
          <cell r="AG19" t="str">
            <v>2016/020042</v>
          </cell>
        </row>
        <row r="20">
          <cell r="AE20" t="str">
            <v>Радојевић Душан</v>
          </cell>
          <cell r="AG20" t="str">
            <v>2016/020053</v>
          </cell>
        </row>
        <row r="21">
          <cell r="AE21" t="str">
            <v>Стојић Лазар</v>
          </cell>
          <cell r="AG21" t="str">
            <v>2016/020062</v>
          </cell>
        </row>
        <row r="22">
          <cell r="AE22" t="str">
            <v>Томанић Дејан</v>
          </cell>
          <cell r="AG22" t="str">
            <v>2016/020068</v>
          </cell>
        </row>
        <row r="23">
          <cell r="AE23" t="str">
            <v>Тешић Дејана</v>
          </cell>
          <cell r="AG23" t="str">
            <v>2016/020077</v>
          </cell>
        </row>
        <row r="24">
          <cell r="AE24" t="str">
            <v>Џамић Емилија</v>
          </cell>
          <cell r="AG24" t="str">
            <v>2016/020079</v>
          </cell>
        </row>
        <row r="25">
          <cell r="AE25" t="str">
            <v>Матић Јелена</v>
          </cell>
          <cell r="AG25" t="str">
            <v>2016/020081</v>
          </cell>
        </row>
        <row r="26">
          <cell r="AE26" t="str">
            <v>Модић Јелена</v>
          </cell>
          <cell r="AG26" t="str">
            <v>2016/020082</v>
          </cell>
        </row>
        <row r="27">
          <cell r="AE27" t="str">
            <v>Комљеновић Иван</v>
          </cell>
          <cell r="AG27" t="str">
            <v>2018/020045</v>
          </cell>
        </row>
        <row r="28">
          <cell r="AE28" t="str">
            <v>Зоговић Марија</v>
          </cell>
          <cell r="AG28" t="str">
            <v>2015/132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23"/>
  <sheetViews>
    <sheetView tabSelected="1" workbookViewId="0">
      <selection activeCell="Q12" sqref="Q12"/>
    </sheetView>
  </sheetViews>
  <sheetFormatPr defaultRowHeight="15"/>
  <cols>
    <col min="3" max="3" width="38.7109375" customWidth="1"/>
    <col min="4" max="4" width="20.42578125" customWidth="1"/>
    <col min="6" max="6" width="11.42578125" customWidth="1"/>
    <col min="7" max="8" width="12.42578125" customWidth="1"/>
  </cols>
  <sheetData>
    <row r="2" spans="3:8" ht="15.75" thickBot="1"/>
    <row r="3" spans="3:8" ht="15.75" thickBot="1">
      <c r="C3" s="5" t="s">
        <v>0</v>
      </c>
      <c r="D3" s="6" t="s">
        <v>1</v>
      </c>
      <c r="E3" s="7" t="s">
        <v>2</v>
      </c>
      <c r="F3" s="9" t="s">
        <v>3</v>
      </c>
      <c r="G3" s="11" t="s">
        <v>4</v>
      </c>
      <c r="H3" s="14" t="s">
        <v>5</v>
      </c>
    </row>
    <row r="4" spans="3:8" ht="18.75" thickBot="1">
      <c r="C4" s="3" t="str">
        <f>[1]Podaci!AE10</f>
        <v>Презиме и име</v>
      </c>
      <c r="D4" s="4" t="str">
        <f>[1]Podaci!AG10</f>
        <v>бр. индекса</v>
      </c>
      <c r="E4" s="8"/>
      <c r="F4" s="10"/>
      <c r="G4" s="12"/>
      <c r="H4" s="15"/>
    </row>
    <row r="5" spans="3:8" ht="19.5" thickTop="1" thickBot="1">
      <c r="C5" s="1" t="str">
        <f>[1]Podaci!AE11</f>
        <v>Гајић Љиљана</v>
      </c>
      <c r="D5" s="2" t="str">
        <f>[1]Podaci!AG11</f>
        <v>2015/020127</v>
      </c>
      <c r="E5" s="17">
        <v>2</v>
      </c>
      <c r="F5" s="18">
        <v>5</v>
      </c>
      <c r="G5" s="19">
        <v>21</v>
      </c>
      <c r="H5" s="13">
        <f>E5+F5+G5</f>
        <v>28</v>
      </c>
    </row>
    <row r="6" spans="3:8" ht="19.5" thickTop="1" thickBot="1">
      <c r="C6" s="1" t="str">
        <f>[1]Podaci!AE12</f>
        <v>Мастиловић Јана</v>
      </c>
      <c r="D6" s="2" t="str">
        <f>[1]Podaci!AG12</f>
        <v>2015/020151</v>
      </c>
      <c r="E6" s="17">
        <v>2</v>
      </c>
      <c r="F6" s="18">
        <v>5</v>
      </c>
      <c r="G6" s="19">
        <v>21</v>
      </c>
      <c r="H6" s="13">
        <f t="shared" ref="H6:H22" si="0">E6+F6+G6</f>
        <v>28</v>
      </c>
    </row>
    <row r="7" spans="3:8" ht="19.5" thickTop="1" thickBot="1">
      <c r="C7" s="1" t="str">
        <f>[1]Podaci!AE13</f>
        <v>Оташевић Бобан</v>
      </c>
      <c r="D7" s="2" t="str">
        <f>[1]Podaci!AG13</f>
        <v>2015/020158</v>
      </c>
      <c r="E7" s="17">
        <v>3</v>
      </c>
      <c r="F7" s="18">
        <v>8</v>
      </c>
      <c r="G7" s="19">
        <v>21</v>
      </c>
      <c r="H7" s="13">
        <f t="shared" si="0"/>
        <v>32</v>
      </c>
    </row>
    <row r="8" spans="3:8" ht="19.5" thickTop="1" thickBot="1">
      <c r="C8" s="1" t="str">
        <f>[1]Podaci!AE14</f>
        <v>Глигорић Богдан</v>
      </c>
      <c r="D8" s="2" t="str">
        <f>[1]Podaci!AG14</f>
        <v>2016/020018</v>
      </c>
      <c r="E8" s="17">
        <v>9</v>
      </c>
      <c r="F8" s="18">
        <v>10</v>
      </c>
      <c r="G8" s="19">
        <v>17</v>
      </c>
      <c r="H8" s="13">
        <f t="shared" si="0"/>
        <v>36</v>
      </c>
    </row>
    <row r="9" spans="3:8" ht="19.5" thickTop="1" thickBot="1">
      <c r="C9" s="1" t="str">
        <f>[1]Podaci!AE15</f>
        <v>Крцуновић Јелена</v>
      </c>
      <c r="D9" s="2" t="str">
        <f>[1]Podaci!AG15</f>
        <v>2016/020029</v>
      </c>
      <c r="E9" s="17">
        <v>6</v>
      </c>
      <c r="F9" s="18">
        <v>7</v>
      </c>
      <c r="G9" s="19">
        <v>25</v>
      </c>
      <c r="H9" s="13">
        <f t="shared" si="0"/>
        <v>38</v>
      </c>
    </row>
    <row r="10" spans="3:8" ht="19.5" thickTop="1" thickBot="1">
      <c r="C10" s="1" t="str">
        <f>[1]Podaci!AE16</f>
        <v>Лековић Саво</v>
      </c>
      <c r="D10" s="2" t="str">
        <f>[1]Podaci!AG16</f>
        <v>2016/020034</v>
      </c>
      <c r="E10" s="17">
        <v>6</v>
      </c>
      <c r="F10" s="18">
        <v>10</v>
      </c>
      <c r="G10" s="19">
        <v>21</v>
      </c>
      <c r="H10" s="13">
        <f t="shared" si="0"/>
        <v>37</v>
      </c>
    </row>
    <row r="11" spans="3:8" ht="19.5" thickTop="1" thickBot="1">
      <c r="C11" s="1" t="str">
        <f>[1]Podaci!AE17</f>
        <v>Луковић Павле</v>
      </c>
      <c r="D11" s="2" t="str">
        <f>[1]Podaci!AG17</f>
        <v>2016/020035</v>
      </c>
      <c r="E11" s="17">
        <v>3</v>
      </c>
      <c r="F11" s="18">
        <v>8</v>
      </c>
      <c r="G11" s="19">
        <v>17</v>
      </c>
      <c r="H11" s="13">
        <f t="shared" si="0"/>
        <v>28</v>
      </c>
    </row>
    <row r="12" spans="3:8" ht="19.5" thickTop="1" thickBot="1">
      <c r="C12" s="1" t="str">
        <f>[1]Podaci!AE18</f>
        <v>Миленковић Страхиња</v>
      </c>
      <c r="D12" s="2" t="str">
        <f>[1]Podaci!AG18</f>
        <v>2016/020039</v>
      </c>
      <c r="E12" s="17">
        <v>5</v>
      </c>
      <c r="F12" s="18">
        <v>10</v>
      </c>
      <c r="G12" s="19">
        <v>25</v>
      </c>
      <c r="H12" s="13">
        <f t="shared" si="0"/>
        <v>40</v>
      </c>
    </row>
    <row r="13" spans="3:8" ht="19.5" thickTop="1" thickBot="1">
      <c r="C13" s="1" t="str">
        <f>[1]Podaci!AE19</f>
        <v>Митровић Јован</v>
      </c>
      <c r="D13" s="2" t="str">
        <f>[1]Podaci!AG19</f>
        <v>2016/020042</v>
      </c>
      <c r="E13" s="17">
        <v>6</v>
      </c>
      <c r="F13" s="18">
        <v>10</v>
      </c>
      <c r="G13" s="19">
        <v>17</v>
      </c>
      <c r="H13" s="13">
        <f t="shared" si="0"/>
        <v>33</v>
      </c>
    </row>
    <row r="14" spans="3:8" ht="19.5" thickTop="1" thickBot="1">
      <c r="C14" s="1" t="str">
        <f>[1]Podaci!AE20</f>
        <v>Радојевић Душан</v>
      </c>
      <c r="D14" s="2" t="str">
        <f>[1]Podaci!AG20</f>
        <v>2016/020053</v>
      </c>
      <c r="E14" s="17">
        <v>6</v>
      </c>
      <c r="F14" s="18">
        <v>8</v>
      </c>
      <c r="G14" s="19">
        <v>17</v>
      </c>
      <c r="H14" s="13">
        <f t="shared" si="0"/>
        <v>31</v>
      </c>
    </row>
    <row r="15" spans="3:8" ht="19.5" thickTop="1" thickBot="1">
      <c r="C15" s="1" t="str">
        <f>[1]Podaci!AE21</f>
        <v>Стојић Лазар</v>
      </c>
      <c r="D15" s="2" t="str">
        <f>[1]Podaci!AG21</f>
        <v>2016/020062</v>
      </c>
      <c r="E15" s="17">
        <v>6</v>
      </c>
      <c r="F15" s="18">
        <v>7</v>
      </c>
      <c r="G15" s="19">
        <v>17</v>
      </c>
      <c r="H15" s="13">
        <f t="shared" si="0"/>
        <v>30</v>
      </c>
    </row>
    <row r="16" spans="3:8" ht="19.5" thickTop="1" thickBot="1">
      <c r="C16" s="1" t="str">
        <f>[1]Podaci!AE22</f>
        <v>Томанић Дејан</v>
      </c>
      <c r="D16" s="2" t="str">
        <f>[1]Podaci!AG22</f>
        <v>2016/020068</v>
      </c>
      <c r="E16" s="17">
        <v>6</v>
      </c>
      <c r="F16" s="18">
        <v>8</v>
      </c>
      <c r="G16" s="19">
        <v>25</v>
      </c>
      <c r="H16" s="13">
        <f t="shared" si="0"/>
        <v>39</v>
      </c>
    </row>
    <row r="17" spans="3:8" ht="19.5" thickTop="1" thickBot="1">
      <c r="C17" s="1" t="str">
        <f>[1]Podaci!AE23</f>
        <v>Тешић Дејана</v>
      </c>
      <c r="D17" s="2" t="str">
        <f>[1]Podaci!AG23</f>
        <v>2016/020077</v>
      </c>
      <c r="E17" s="17">
        <v>4</v>
      </c>
      <c r="F17" s="18">
        <v>6</v>
      </c>
      <c r="G17" s="19">
        <v>21</v>
      </c>
      <c r="H17" s="13">
        <f t="shared" si="0"/>
        <v>31</v>
      </c>
    </row>
    <row r="18" spans="3:8" ht="19.5" thickTop="1" thickBot="1">
      <c r="C18" s="1" t="str">
        <f>[1]Podaci!AE24</f>
        <v>Џамић Емилија</v>
      </c>
      <c r="D18" s="2" t="str">
        <f>[1]Podaci!AG24</f>
        <v>2016/020079</v>
      </c>
      <c r="E18" s="17">
        <v>3</v>
      </c>
      <c r="F18" s="18">
        <v>10</v>
      </c>
      <c r="G18" s="19">
        <v>17</v>
      </c>
      <c r="H18" s="13">
        <f t="shared" si="0"/>
        <v>30</v>
      </c>
    </row>
    <row r="19" spans="3:8" ht="19.5" thickTop="1" thickBot="1">
      <c r="C19" s="1" t="str">
        <f>[1]Podaci!AE25</f>
        <v>Матић Јелена</v>
      </c>
      <c r="D19" s="2" t="str">
        <f>[1]Podaci!AG25</f>
        <v>2016/020081</v>
      </c>
      <c r="E19" s="17">
        <v>5</v>
      </c>
      <c r="F19" s="18">
        <v>8</v>
      </c>
      <c r="G19" s="19">
        <v>21</v>
      </c>
      <c r="H19" s="13">
        <f t="shared" si="0"/>
        <v>34</v>
      </c>
    </row>
    <row r="20" spans="3:8" ht="19.5" thickTop="1" thickBot="1">
      <c r="C20" s="1" t="str">
        <f>[1]Podaci!AE26</f>
        <v>Модић Јелена</v>
      </c>
      <c r="D20" s="2" t="str">
        <f>[1]Podaci!AG26</f>
        <v>2016/020082</v>
      </c>
      <c r="E20" s="17">
        <v>6</v>
      </c>
      <c r="F20" s="18">
        <v>8</v>
      </c>
      <c r="G20" s="19">
        <v>25</v>
      </c>
      <c r="H20" s="13">
        <f t="shared" si="0"/>
        <v>39</v>
      </c>
    </row>
    <row r="21" spans="3:8" ht="19.5" thickTop="1" thickBot="1">
      <c r="C21" s="1" t="str">
        <f>[1]Podaci!AE27</f>
        <v>Комљеновић Иван</v>
      </c>
      <c r="D21" s="2" t="str">
        <f>[1]Podaci!AG27</f>
        <v>2018/020045</v>
      </c>
      <c r="E21" s="17">
        <v>5</v>
      </c>
      <c r="F21" s="18">
        <v>5</v>
      </c>
      <c r="G21" s="19">
        <v>25</v>
      </c>
      <c r="H21" s="13">
        <f t="shared" si="0"/>
        <v>35</v>
      </c>
    </row>
    <row r="22" spans="3:8" ht="19.5" thickTop="1" thickBot="1">
      <c r="C22" s="1" t="str">
        <f>[1]Podaci!AE28</f>
        <v>Зоговић Марија</v>
      </c>
      <c r="D22" s="16" t="str">
        <f>[1]Podaci!AG28</f>
        <v>2015/132</v>
      </c>
      <c r="E22" s="20">
        <v>4</v>
      </c>
      <c r="F22" s="20">
        <v>5</v>
      </c>
      <c r="G22" s="20">
        <v>25</v>
      </c>
      <c r="H22" s="13">
        <f t="shared" si="0"/>
        <v>34</v>
      </c>
    </row>
    <row r="23" spans="3:8">
      <c r="C23" t="s">
        <v>6</v>
      </c>
    </row>
  </sheetData>
  <mergeCells count="4">
    <mergeCell ref="E3:E4"/>
    <mergeCell ref="F3:F4"/>
    <mergeCell ref="G3:G4"/>
    <mergeCell ref="H3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2019-06-03T10:55:01Z</dcterms:created>
  <dcterms:modified xsi:type="dcterms:W3CDTF">2019-06-03T11:07:38Z</dcterms:modified>
</cp:coreProperties>
</file>