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28" i="1"/>
  <c r="G28"/>
  <c r="F28"/>
  <c r="E28"/>
  <c r="D28"/>
  <c r="B28"/>
  <c r="H27"/>
  <c r="G27"/>
  <c r="F27"/>
  <c r="E27"/>
  <c r="D27"/>
  <c r="B27"/>
  <c r="H26"/>
  <c r="G26"/>
  <c r="F26"/>
  <c r="E26"/>
  <c r="D26"/>
  <c r="B26"/>
  <c r="H25"/>
  <c r="G25"/>
  <c r="F25"/>
  <c r="E25"/>
  <c r="D25"/>
  <c r="B25"/>
  <c r="H24"/>
  <c r="G24"/>
  <c r="F24"/>
  <c r="E24"/>
  <c r="D24"/>
  <c r="B24"/>
  <c r="H23"/>
  <c r="G23"/>
  <c r="F23"/>
  <c r="E23"/>
  <c r="D23"/>
  <c r="B23"/>
  <c r="H22"/>
  <c r="G22"/>
  <c r="F22"/>
  <c r="E22"/>
  <c r="D22"/>
  <c r="B22"/>
  <c r="H21"/>
  <c r="G21"/>
  <c r="F21"/>
  <c r="E21"/>
  <c r="D21"/>
  <c r="B21"/>
  <c r="H20"/>
  <c r="G20"/>
  <c r="F20"/>
  <c r="E20"/>
  <c r="D20"/>
  <c r="B20"/>
  <c r="H19"/>
  <c r="G19"/>
  <c r="F19"/>
  <c r="E19"/>
  <c r="D19"/>
  <c r="B19"/>
  <c r="H18"/>
  <c r="G18"/>
  <c r="F18"/>
  <c r="E18"/>
  <c r="D18"/>
  <c r="B18"/>
  <c r="H17"/>
  <c r="G17"/>
  <c r="F17"/>
  <c r="E17"/>
  <c r="D17"/>
  <c r="B17"/>
  <c r="H16"/>
  <c r="G16"/>
  <c r="F16"/>
  <c r="E16"/>
  <c r="D16"/>
  <c r="B16"/>
  <c r="H15"/>
  <c r="G15"/>
  <c r="F15"/>
  <c r="E15"/>
  <c r="D15"/>
  <c r="B15"/>
  <c r="H14"/>
  <c r="G14"/>
  <c r="F14"/>
  <c r="E14"/>
  <c r="D14"/>
  <c r="B14"/>
  <c r="H13"/>
  <c r="G13"/>
  <c r="F13"/>
  <c r="E13"/>
  <c r="D13"/>
  <c r="B13"/>
  <c r="H12"/>
  <c r="G12"/>
  <c r="F12"/>
  <c r="E12"/>
  <c r="D12"/>
  <c r="B12"/>
  <c r="H11"/>
  <c r="G11"/>
  <c r="F11"/>
  <c r="E11"/>
  <c r="D11"/>
  <c r="B11"/>
  <c r="H10"/>
  <c r="G10"/>
  <c r="F10"/>
  <c r="E10"/>
  <c r="D10"/>
  <c r="B10"/>
  <c r="H9"/>
  <c r="G9"/>
  <c r="F9"/>
  <c r="E9"/>
  <c r="H8"/>
  <c r="G8"/>
  <c r="F8"/>
  <c r="E8"/>
  <c r="D8"/>
  <c r="B8"/>
  <c r="H7"/>
  <c r="G7"/>
  <c r="F7"/>
  <c r="E7"/>
  <c r="D7"/>
  <c r="B7"/>
  <c r="H6"/>
  <c r="G6"/>
  <c r="F6"/>
  <c r="E6"/>
  <c r="D6"/>
  <c r="B6"/>
  <c r="H5"/>
  <c r="G5"/>
  <c r="F5"/>
  <c r="E5"/>
  <c r="D5"/>
  <c r="B5"/>
  <c r="H4"/>
  <c r="G4"/>
  <c r="F4"/>
  <c r="E4"/>
  <c r="D4"/>
  <c r="B4"/>
  <c r="H3"/>
  <c r="G3"/>
  <c r="F3"/>
  <c r="E3"/>
  <c r="D3"/>
  <c r="B3"/>
  <c r="I4" l="1"/>
  <c r="I6"/>
  <c r="I8"/>
  <c r="I9"/>
  <c r="I11"/>
  <c r="I13"/>
  <c r="I15"/>
  <c r="I17"/>
  <c r="I19"/>
  <c r="I21"/>
  <c r="I23"/>
  <c r="I25"/>
  <c r="I27"/>
  <c r="I3"/>
  <c r="I5"/>
  <c r="I7"/>
  <c r="I10"/>
  <c r="I12"/>
  <c r="I14"/>
  <c r="I16"/>
  <c r="I18"/>
  <c r="I20"/>
  <c r="I22"/>
  <c r="I24"/>
  <c r="I26"/>
  <c r="I28"/>
</calcChain>
</file>

<file path=xl/sharedStrings.xml><?xml version="1.0" encoding="utf-8"?>
<sst xmlns="http://schemas.openxmlformats.org/spreadsheetml/2006/main" count="12" uniqueCount="12">
  <si>
    <t>Основни подаци</t>
  </si>
  <si>
    <t>Osvojeni poeni</t>
  </si>
  <si>
    <t>Р.бр.</t>
  </si>
  <si>
    <t>Презиме и име</t>
  </si>
  <si>
    <t>бр. инд.</t>
  </si>
  <si>
    <t>Vežbe</t>
  </si>
  <si>
    <t xml:space="preserve">Predavanja </t>
  </si>
  <si>
    <t>Kolok. 1</t>
  </si>
  <si>
    <t>Kolok. 2</t>
  </si>
  <si>
    <t>Ukupno</t>
  </si>
  <si>
    <t>Joksimovi Bogdan</t>
  </si>
  <si>
    <t>109/2010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</si>
</sst>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49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VRIC\FURNIRI\Generacija%2013-14\Poe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aci"/>
      <sheetName val="Konačno"/>
      <sheetName val="Za štampanje"/>
      <sheetName val="Sheet1"/>
    </sheetNames>
    <sheetDataSet>
      <sheetData sheetId="0">
        <row r="11">
          <cell r="B11" t="str">
            <v>Anđelković Danko</v>
          </cell>
          <cell r="D11" t="str">
            <v>301/2011</v>
          </cell>
          <cell r="X11">
            <v>2.5</v>
          </cell>
          <cell r="AB11">
            <v>4</v>
          </cell>
          <cell r="BA11">
            <v>1.5</v>
          </cell>
          <cell r="BE11">
            <v>0</v>
          </cell>
          <cell r="CD11">
            <v>8</v>
          </cell>
        </row>
        <row r="12">
          <cell r="B12" t="str">
            <v>Blagojević Petar</v>
          </cell>
          <cell r="D12" t="str">
            <v>96/2011</v>
          </cell>
          <cell r="X12">
            <v>5</v>
          </cell>
          <cell r="AB12">
            <v>14.5</v>
          </cell>
          <cell r="BA12">
            <v>4</v>
          </cell>
          <cell r="BE12">
            <v>19</v>
          </cell>
          <cell r="CD12">
            <v>8</v>
          </cell>
        </row>
        <row r="13">
          <cell r="B13" t="str">
            <v>Čelarević Mladen</v>
          </cell>
          <cell r="D13" t="str">
            <v>134/2011</v>
          </cell>
          <cell r="X13">
            <v>5</v>
          </cell>
          <cell r="AB13">
            <v>15</v>
          </cell>
          <cell r="BA13">
            <v>5</v>
          </cell>
          <cell r="BE13">
            <v>16.5</v>
          </cell>
          <cell r="CD13">
            <v>10</v>
          </cell>
        </row>
        <row r="14">
          <cell r="B14" t="str">
            <v>Gajić Ema</v>
          </cell>
          <cell r="D14" t="str">
            <v>99/2010</v>
          </cell>
          <cell r="X14">
            <v>5</v>
          </cell>
          <cell r="AB14">
            <v>15</v>
          </cell>
          <cell r="BA14">
            <v>5</v>
          </cell>
          <cell r="BE14">
            <v>16.5</v>
          </cell>
          <cell r="CD14">
            <v>10</v>
          </cell>
        </row>
        <row r="15">
          <cell r="B15" t="str">
            <v>Galamić Mario</v>
          </cell>
          <cell r="D15" t="str">
            <v>103/2011</v>
          </cell>
          <cell r="X15">
            <v>4.5</v>
          </cell>
          <cell r="AB15">
            <v>13.5</v>
          </cell>
          <cell r="BA15">
            <v>5</v>
          </cell>
          <cell r="BE15">
            <v>13</v>
          </cell>
          <cell r="CD15">
            <v>10</v>
          </cell>
        </row>
        <row r="16">
          <cell r="B16" t="str">
            <v>Gavrilović Jovana</v>
          </cell>
          <cell r="D16" t="str">
            <v>101/2011</v>
          </cell>
          <cell r="X16">
            <v>5</v>
          </cell>
          <cell r="AB16">
            <v>13.5</v>
          </cell>
          <cell r="BA16">
            <v>4.5</v>
          </cell>
          <cell r="BE16">
            <v>17.5</v>
          </cell>
          <cell r="CD16">
            <v>8</v>
          </cell>
        </row>
        <row r="17">
          <cell r="X17">
            <v>5</v>
          </cell>
          <cell r="AB17">
            <v>14.5</v>
          </cell>
          <cell r="BA17">
            <v>5</v>
          </cell>
          <cell r="BE17">
            <v>20</v>
          </cell>
          <cell r="CD17">
            <v>10</v>
          </cell>
        </row>
        <row r="18">
          <cell r="B18" t="str">
            <v>Joksimovi Bogdan</v>
          </cell>
          <cell r="D18" t="str">
            <v>109/2010</v>
          </cell>
          <cell r="X18">
            <v>0</v>
          </cell>
          <cell r="AB18">
            <v>10</v>
          </cell>
          <cell r="BA18">
            <v>4</v>
          </cell>
          <cell r="BE18">
            <v>13</v>
          </cell>
          <cell r="CD18">
            <v>5</v>
          </cell>
        </row>
        <row r="19">
          <cell r="B19" t="str">
            <v>Kordić Nemanja</v>
          </cell>
          <cell r="D19" t="str">
            <v>323/2010</v>
          </cell>
          <cell r="X19">
            <v>5</v>
          </cell>
          <cell r="AB19">
            <v>9</v>
          </cell>
          <cell r="BA19">
            <v>5</v>
          </cell>
          <cell r="BE19">
            <v>10</v>
          </cell>
          <cell r="CD19">
            <v>7</v>
          </cell>
        </row>
        <row r="20">
          <cell r="B20" t="str">
            <v>Krsmanović Marija</v>
          </cell>
          <cell r="D20" t="str">
            <v>318/2011</v>
          </cell>
          <cell r="X20">
            <v>5</v>
          </cell>
          <cell r="AB20">
            <v>3.5</v>
          </cell>
          <cell r="BA20">
            <v>5</v>
          </cell>
          <cell r="BE20">
            <v>17</v>
          </cell>
          <cell r="CD20">
            <v>5</v>
          </cell>
        </row>
        <row r="21">
          <cell r="B21" t="str">
            <v>Kurtuma Sandra</v>
          </cell>
          <cell r="D21" t="str">
            <v>109/2011</v>
          </cell>
          <cell r="X21">
            <v>5</v>
          </cell>
          <cell r="AB21">
            <v>9.5</v>
          </cell>
          <cell r="BA21">
            <v>5</v>
          </cell>
          <cell r="BE21">
            <v>11</v>
          </cell>
          <cell r="CD21">
            <v>7</v>
          </cell>
        </row>
        <row r="22">
          <cell r="B22" t="str">
            <v>Kuzmanović Radomir</v>
          </cell>
          <cell r="D22" t="str">
            <v>110/2011</v>
          </cell>
          <cell r="X22">
            <v>5</v>
          </cell>
          <cell r="AB22">
            <v>15</v>
          </cell>
          <cell r="BA22">
            <v>5</v>
          </cell>
          <cell r="BE22">
            <v>18</v>
          </cell>
          <cell r="CD22">
            <v>10</v>
          </cell>
        </row>
        <row r="23">
          <cell r="B23" t="str">
            <v>Lazarević Lazar</v>
          </cell>
          <cell r="D23" t="str">
            <v>111/2011</v>
          </cell>
          <cell r="X23">
            <v>5</v>
          </cell>
          <cell r="AB23">
            <v>15</v>
          </cell>
          <cell r="BA23">
            <v>5</v>
          </cell>
          <cell r="BE23">
            <v>18</v>
          </cell>
          <cell r="CD23">
            <v>10</v>
          </cell>
        </row>
        <row r="24">
          <cell r="B24" t="str">
            <v>Matić Darko</v>
          </cell>
          <cell r="D24" t="str">
            <v>121/2011</v>
          </cell>
          <cell r="X24">
            <v>5</v>
          </cell>
          <cell r="AB24">
            <v>15</v>
          </cell>
          <cell r="BA24">
            <v>5</v>
          </cell>
          <cell r="BE24">
            <v>20</v>
          </cell>
          <cell r="CD24">
            <v>8</v>
          </cell>
        </row>
        <row r="25">
          <cell r="B25" t="str">
            <v>Milovanović Nenad</v>
          </cell>
          <cell r="D25" t="str">
            <v>115/2011</v>
          </cell>
          <cell r="X25">
            <v>5</v>
          </cell>
          <cell r="AB25">
            <v>13</v>
          </cell>
          <cell r="BA25">
            <v>5</v>
          </cell>
          <cell r="BE25">
            <v>8.5</v>
          </cell>
          <cell r="CD25">
            <v>7</v>
          </cell>
        </row>
        <row r="26">
          <cell r="B26" t="str">
            <v>Mladenović Milorad</v>
          </cell>
          <cell r="D26" t="str">
            <v>117/2011</v>
          </cell>
          <cell r="X26">
            <v>5</v>
          </cell>
          <cell r="AB26">
            <v>10</v>
          </cell>
          <cell r="BA26">
            <v>5</v>
          </cell>
          <cell r="BE26">
            <v>17.5</v>
          </cell>
          <cell r="CD26">
            <v>7</v>
          </cell>
        </row>
        <row r="27">
          <cell r="B27" t="str">
            <v>Nunić Duško</v>
          </cell>
          <cell r="D27" t="str">
            <v>122/2011</v>
          </cell>
          <cell r="X27">
            <v>5</v>
          </cell>
          <cell r="AB27">
            <v>15</v>
          </cell>
          <cell r="BA27">
            <v>5</v>
          </cell>
          <cell r="BE27">
            <v>17</v>
          </cell>
          <cell r="CD27">
            <v>10</v>
          </cell>
        </row>
        <row r="28">
          <cell r="B28" t="str">
            <v>Pejović Predrag</v>
          </cell>
          <cell r="D28" t="str">
            <v>126/2011</v>
          </cell>
          <cell r="X28">
            <v>5</v>
          </cell>
          <cell r="AB28">
            <v>11</v>
          </cell>
          <cell r="BA28">
            <v>5</v>
          </cell>
          <cell r="BE28">
            <v>20</v>
          </cell>
          <cell r="CD28">
            <v>10</v>
          </cell>
        </row>
        <row r="29">
          <cell r="B29" t="str">
            <v>Radulović Miloš</v>
          </cell>
          <cell r="D29" t="str">
            <v>127/2011</v>
          </cell>
          <cell r="X29">
            <v>3</v>
          </cell>
          <cell r="AB29">
            <v>14</v>
          </cell>
          <cell r="BA29">
            <v>4</v>
          </cell>
          <cell r="BE29">
            <v>11.5</v>
          </cell>
          <cell r="CD29">
            <v>8</v>
          </cell>
        </row>
        <row r="30">
          <cell r="B30" t="str">
            <v>Radulović Nataša</v>
          </cell>
          <cell r="D30" t="str">
            <v>324/2011</v>
          </cell>
          <cell r="X30">
            <v>5</v>
          </cell>
          <cell r="AB30">
            <v>11</v>
          </cell>
          <cell r="BA30">
            <v>5</v>
          </cell>
          <cell r="BE30">
            <v>13</v>
          </cell>
          <cell r="CD30">
            <v>10</v>
          </cell>
        </row>
        <row r="31">
          <cell r="B31" t="str">
            <v>Ranković Rada</v>
          </cell>
          <cell r="D31" t="str">
            <v>323/2011</v>
          </cell>
          <cell r="X31">
            <v>5</v>
          </cell>
          <cell r="AB31">
            <v>14</v>
          </cell>
          <cell r="BA31">
            <v>5</v>
          </cell>
          <cell r="BE31">
            <v>7.5</v>
          </cell>
          <cell r="CD31">
            <v>8</v>
          </cell>
        </row>
        <row r="32">
          <cell r="B32" t="str">
            <v>Ristić Petar</v>
          </cell>
          <cell r="D32" t="str">
            <v>273/2011</v>
          </cell>
          <cell r="X32">
            <v>5</v>
          </cell>
          <cell r="AB32">
            <v>14.5</v>
          </cell>
          <cell r="BA32">
            <v>5</v>
          </cell>
          <cell r="BE32">
            <v>17</v>
          </cell>
          <cell r="CD32">
            <v>7</v>
          </cell>
        </row>
        <row r="33">
          <cell r="B33" t="str">
            <v>Stojanović Uroš</v>
          </cell>
          <cell r="D33" t="str">
            <v>131/2011</v>
          </cell>
          <cell r="X33">
            <v>4.5</v>
          </cell>
          <cell r="AB33">
            <v>12</v>
          </cell>
          <cell r="BA33">
            <v>3</v>
          </cell>
          <cell r="BE33">
            <v>18.5</v>
          </cell>
          <cell r="CD33">
            <v>5</v>
          </cell>
        </row>
        <row r="34">
          <cell r="B34" t="str">
            <v>Vuković Branko</v>
          </cell>
          <cell r="D34" t="str">
            <v>98/2011</v>
          </cell>
          <cell r="X34">
            <v>5</v>
          </cell>
          <cell r="AB34">
            <v>13</v>
          </cell>
          <cell r="BA34">
            <v>5</v>
          </cell>
          <cell r="BE34">
            <v>18</v>
          </cell>
          <cell r="CD34">
            <v>10</v>
          </cell>
        </row>
        <row r="35">
          <cell r="B35" t="str">
            <v>Vuković Lazar</v>
          </cell>
          <cell r="D35" t="str">
            <v>97/2011</v>
          </cell>
          <cell r="X35">
            <v>5</v>
          </cell>
          <cell r="AB35">
            <v>12</v>
          </cell>
          <cell r="BA35">
            <v>5</v>
          </cell>
          <cell r="BE35">
            <v>13</v>
          </cell>
          <cell r="CD35">
            <v>8</v>
          </cell>
        </row>
        <row r="36">
          <cell r="B36" t="str">
            <v>Zorkić Žarko</v>
          </cell>
          <cell r="D36" t="str">
            <v>105/2011</v>
          </cell>
          <cell r="X36">
            <v>4</v>
          </cell>
          <cell r="AB36">
            <v>4.5</v>
          </cell>
          <cell r="BA36">
            <v>5</v>
          </cell>
          <cell r="BE36">
            <v>4.5</v>
          </cell>
          <cell r="CD36">
            <v>10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B32" sqref="B32"/>
    </sheetView>
  </sheetViews>
  <sheetFormatPr defaultRowHeight="15"/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spans="1:9" ht="15.75" thickBot="1">
      <c r="A2" s="2" t="s">
        <v>2</v>
      </c>
      <c r="B2" s="3" t="s">
        <v>3</v>
      </c>
      <c r="C2" s="4"/>
      <c r="D2" s="2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15.75" thickBot="1">
      <c r="A3" s="2">
        <v>1</v>
      </c>
      <c r="B3" s="7" t="str">
        <f>[1]Podaci!B11</f>
        <v>Anđelković Danko</v>
      </c>
      <c r="C3" s="8"/>
      <c r="D3" s="9" t="str">
        <f>[1]Podaci!D11</f>
        <v>301/2011</v>
      </c>
      <c r="E3" s="10">
        <f>[1]Podaci!X11+[1]Podaci!BA11</f>
        <v>4</v>
      </c>
      <c r="F3" s="10">
        <f>[1]Podaci!CD11</f>
        <v>8</v>
      </c>
      <c r="G3" s="10">
        <f>[1]Podaci!AB11</f>
        <v>4</v>
      </c>
      <c r="H3" s="10">
        <f>[1]Podaci!BE11</f>
        <v>0</v>
      </c>
      <c r="I3" s="11">
        <f t="shared" ref="I3:I28" si="0">E3+F3+G3+H3</f>
        <v>16</v>
      </c>
    </row>
    <row r="4" spans="1:9" ht="15.75" thickBot="1">
      <c r="A4" s="2">
        <v>2</v>
      </c>
      <c r="B4" s="7" t="str">
        <f>[1]Podaci!B12</f>
        <v>Blagojević Petar</v>
      </c>
      <c r="C4" s="8"/>
      <c r="D4" s="9" t="str">
        <f>[1]Podaci!D12</f>
        <v>96/2011</v>
      </c>
      <c r="E4" s="10">
        <f>[1]Podaci!X12+[1]Podaci!BA12</f>
        <v>9</v>
      </c>
      <c r="F4" s="10">
        <f>[1]Podaci!CD12</f>
        <v>8</v>
      </c>
      <c r="G4" s="10">
        <f>[1]Podaci!AB12</f>
        <v>14.5</v>
      </c>
      <c r="H4" s="10">
        <f>[1]Podaci!BE12</f>
        <v>19</v>
      </c>
      <c r="I4" s="11">
        <f t="shared" si="0"/>
        <v>50.5</v>
      </c>
    </row>
    <row r="5" spans="1:9" ht="15.75" thickBot="1">
      <c r="A5" s="2">
        <v>3</v>
      </c>
      <c r="B5" s="7" t="str">
        <f>[1]Podaci!B13</f>
        <v>Čelarević Mladen</v>
      </c>
      <c r="C5" s="8"/>
      <c r="D5" s="9" t="str">
        <f>[1]Podaci!D13</f>
        <v>134/2011</v>
      </c>
      <c r="E5" s="10">
        <f>[1]Podaci!X13+[1]Podaci!BA13</f>
        <v>10</v>
      </c>
      <c r="F5" s="10">
        <f>[1]Podaci!CD13</f>
        <v>10</v>
      </c>
      <c r="G5" s="10">
        <f>[1]Podaci!AB13</f>
        <v>15</v>
      </c>
      <c r="H5" s="10">
        <f>[1]Podaci!BE13</f>
        <v>16.5</v>
      </c>
      <c r="I5" s="11">
        <f t="shared" si="0"/>
        <v>51.5</v>
      </c>
    </row>
    <row r="6" spans="1:9" ht="15.75" thickBot="1">
      <c r="A6" s="2">
        <v>4</v>
      </c>
      <c r="B6" s="7" t="str">
        <f>[1]Podaci!B14</f>
        <v>Gajić Ema</v>
      </c>
      <c r="C6" s="8"/>
      <c r="D6" s="9" t="str">
        <f>[1]Podaci!D14</f>
        <v>99/2010</v>
      </c>
      <c r="E6" s="10">
        <f>[1]Podaci!X14+[1]Podaci!BA14</f>
        <v>10</v>
      </c>
      <c r="F6" s="10">
        <f>[1]Podaci!CD14</f>
        <v>10</v>
      </c>
      <c r="G6" s="10">
        <f>[1]Podaci!AB14</f>
        <v>15</v>
      </c>
      <c r="H6" s="10">
        <f>[1]Podaci!BE14</f>
        <v>16.5</v>
      </c>
      <c r="I6" s="11">
        <f t="shared" si="0"/>
        <v>51.5</v>
      </c>
    </row>
    <row r="7" spans="1:9" ht="15.75" thickBot="1">
      <c r="A7" s="2">
        <v>5</v>
      </c>
      <c r="B7" s="7" t="str">
        <f>[1]Podaci!B15</f>
        <v>Galamić Mario</v>
      </c>
      <c r="C7" s="8"/>
      <c r="D7" s="9" t="str">
        <f>[1]Podaci!D15</f>
        <v>103/2011</v>
      </c>
      <c r="E7" s="10">
        <f>[1]Podaci!X15+[1]Podaci!BA15</f>
        <v>9.5</v>
      </c>
      <c r="F7" s="10">
        <f>[1]Podaci!CD15</f>
        <v>10</v>
      </c>
      <c r="G7" s="10">
        <f>[1]Podaci!AB15</f>
        <v>13.5</v>
      </c>
      <c r="H7" s="10">
        <f>[1]Podaci!BE15</f>
        <v>13</v>
      </c>
      <c r="I7" s="11">
        <f t="shared" si="0"/>
        <v>46</v>
      </c>
    </row>
    <row r="8" spans="1:9" ht="15.75" thickBot="1">
      <c r="A8" s="2">
        <v>6</v>
      </c>
      <c r="B8" s="7" t="str">
        <f>[1]Podaci!B16</f>
        <v>Gavrilović Jovana</v>
      </c>
      <c r="C8" s="8"/>
      <c r="D8" s="9" t="str">
        <f>[1]Podaci!D16</f>
        <v>101/2011</v>
      </c>
      <c r="E8" s="10">
        <f>[1]Podaci!X16+[1]Podaci!BA16</f>
        <v>9.5</v>
      </c>
      <c r="F8" s="10">
        <f>[1]Podaci!CD16</f>
        <v>8</v>
      </c>
      <c r="G8" s="10">
        <f>[1]Podaci!AB16</f>
        <v>13.5</v>
      </c>
      <c r="H8" s="10">
        <f>[1]Podaci!BE16</f>
        <v>17.5</v>
      </c>
      <c r="I8" s="11">
        <f t="shared" si="0"/>
        <v>48.5</v>
      </c>
    </row>
    <row r="9" spans="1:9" ht="15.75" thickBot="1">
      <c r="A9" s="2">
        <v>7</v>
      </c>
      <c r="B9" s="7" t="s">
        <v>10</v>
      </c>
      <c r="C9" s="12"/>
      <c r="D9" s="13" t="s">
        <v>11</v>
      </c>
      <c r="E9" s="10">
        <f>[1]Podaci!X17+[1]Podaci!BA17</f>
        <v>10</v>
      </c>
      <c r="F9" s="10">
        <f>[1]Podaci!CD17</f>
        <v>10</v>
      </c>
      <c r="G9" s="10">
        <f>[1]Podaci!AB17</f>
        <v>14.5</v>
      </c>
      <c r="H9" s="10">
        <f>[1]Podaci!BE17</f>
        <v>20</v>
      </c>
      <c r="I9" s="11">
        <f>E9+F9+G9+H9</f>
        <v>54.5</v>
      </c>
    </row>
    <row r="10" spans="1:9" ht="15.75" thickBot="1">
      <c r="A10" s="2">
        <v>8</v>
      </c>
      <c r="B10" s="7" t="str">
        <f>[1]Podaci!B18</f>
        <v>Joksimovi Bogdan</v>
      </c>
      <c r="C10" s="8"/>
      <c r="D10" s="9" t="str">
        <f>[1]Podaci!D18</f>
        <v>109/2010</v>
      </c>
      <c r="E10" s="10">
        <f>[1]Podaci!X18+[1]Podaci!BA18</f>
        <v>4</v>
      </c>
      <c r="F10" s="10">
        <f>[1]Podaci!CD18</f>
        <v>5</v>
      </c>
      <c r="G10" s="10">
        <f>[1]Podaci!AB18</f>
        <v>10</v>
      </c>
      <c r="H10" s="10">
        <f>[1]Podaci!BE18</f>
        <v>13</v>
      </c>
      <c r="I10" s="11">
        <f t="shared" si="0"/>
        <v>32</v>
      </c>
    </row>
    <row r="11" spans="1:9" ht="15.75" thickBot="1">
      <c r="A11" s="2">
        <v>9</v>
      </c>
      <c r="B11" s="7" t="str">
        <f>[1]Podaci!B19</f>
        <v>Kordić Nemanja</v>
      </c>
      <c r="C11" s="8"/>
      <c r="D11" s="9" t="str">
        <f>[1]Podaci!D19</f>
        <v>323/2010</v>
      </c>
      <c r="E11" s="10">
        <f>[1]Podaci!X19+[1]Podaci!BA19</f>
        <v>10</v>
      </c>
      <c r="F11" s="10">
        <f>[1]Podaci!CD19</f>
        <v>7</v>
      </c>
      <c r="G11" s="10">
        <f>[1]Podaci!AB19</f>
        <v>9</v>
      </c>
      <c r="H11" s="10">
        <f>[1]Podaci!BE19</f>
        <v>10</v>
      </c>
      <c r="I11" s="11">
        <f t="shared" si="0"/>
        <v>36</v>
      </c>
    </row>
    <row r="12" spans="1:9" ht="15.75" thickBot="1">
      <c r="A12" s="2">
        <v>10</v>
      </c>
      <c r="B12" s="7" t="str">
        <f>[1]Podaci!B20</f>
        <v>Krsmanović Marija</v>
      </c>
      <c r="C12" s="8"/>
      <c r="D12" s="9" t="str">
        <f>[1]Podaci!D20</f>
        <v>318/2011</v>
      </c>
      <c r="E12" s="10">
        <f>[1]Podaci!X20+[1]Podaci!BA20</f>
        <v>10</v>
      </c>
      <c r="F12" s="10">
        <f>[1]Podaci!CD20</f>
        <v>5</v>
      </c>
      <c r="G12" s="10">
        <f>[1]Podaci!AB20</f>
        <v>3.5</v>
      </c>
      <c r="H12" s="10">
        <f>[1]Podaci!BE20</f>
        <v>17</v>
      </c>
      <c r="I12" s="11">
        <f t="shared" si="0"/>
        <v>35.5</v>
      </c>
    </row>
    <row r="13" spans="1:9" ht="15.75" thickBot="1">
      <c r="A13" s="2">
        <v>11</v>
      </c>
      <c r="B13" s="7" t="str">
        <f>[1]Podaci!B21</f>
        <v>Kurtuma Sandra</v>
      </c>
      <c r="C13" s="8"/>
      <c r="D13" s="9" t="str">
        <f>[1]Podaci!D21</f>
        <v>109/2011</v>
      </c>
      <c r="E13" s="10">
        <f>[1]Podaci!X21+[1]Podaci!BA21</f>
        <v>10</v>
      </c>
      <c r="F13" s="10">
        <f>[1]Podaci!CD21</f>
        <v>7</v>
      </c>
      <c r="G13" s="10">
        <f>[1]Podaci!AB21</f>
        <v>9.5</v>
      </c>
      <c r="H13" s="10">
        <f>[1]Podaci!BE21</f>
        <v>11</v>
      </c>
      <c r="I13" s="11">
        <f t="shared" si="0"/>
        <v>37.5</v>
      </c>
    </row>
    <row r="14" spans="1:9" ht="15.75" thickBot="1">
      <c r="A14" s="2">
        <v>12</v>
      </c>
      <c r="B14" s="7" t="str">
        <f>[1]Podaci!B22</f>
        <v>Kuzmanović Radomir</v>
      </c>
      <c r="C14" s="8"/>
      <c r="D14" s="9" t="str">
        <f>[1]Podaci!D22</f>
        <v>110/2011</v>
      </c>
      <c r="E14" s="10">
        <f>[1]Podaci!X22+[1]Podaci!BA22</f>
        <v>10</v>
      </c>
      <c r="F14" s="10">
        <f>[1]Podaci!CD22</f>
        <v>10</v>
      </c>
      <c r="G14" s="10">
        <f>[1]Podaci!AB22</f>
        <v>15</v>
      </c>
      <c r="H14" s="10">
        <f>[1]Podaci!BE22</f>
        <v>18</v>
      </c>
      <c r="I14" s="11">
        <f t="shared" si="0"/>
        <v>53</v>
      </c>
    </row>
    <row r="15" spans="1:9" ht="15.75" thickBot="1">
      <c r="A15" s="2">
        <v>13</v>
      </c>
      <c r="B15" s="7" t="str">
        <f>[1]Podaci!B23</f>
        <v>Lazarević Lazar</v>
      </c>
      <c r="C15" s="8"/>
      <c r="D15" s="9" t="str">
        <f>[1]Podaci!D23</f>
        <v>111/2011</v>
      </c>
      <c r="E15" s="10">
        <f>[1]Podaci!X23+[1]Podaci!BA23</f>
        <v>10</v>
      </c>
      <c r="F15" s="10">
        <f>[1]Podaci!CD23</f>
        <v>10</v>
      </c>
      <c r="G15" s="10">
        <f>[1]Podaci!AB23</f>
        <v>15</v>
      </c>
      <c r="H15" s="10">
        <f>[1]Podaci!BE23</f>
        <v>18</v>
      </c>
      <c r="I15" s="11">
        <f t="shared" si="0"/>
        <v>53</v>
      </c>
    </row>
    <row r="16" spans="1:9" ht="15.75" thickBot="1">
      <c r="A16" s="2">
        <v>14</v>
      </c>
      <c r="B16" s="7" t="str">
        <f>[1]Podaci!B24</f>
        <v>Matić Darko</v>
      </c>
      <c r="C16" s="8"/>
      <c r="D16" s="9" t="str">
        <f>[1]Podaci!D24</f>
        <v>121/2011</v>
      </c>
      <c r="E16" s="10">
        <f>[1]Podaci!X24+[1]Podaci!BA24</f>
        <v>10</v>
      </c>
      <c r="F16" s="10">
        <f>[1]Podaci!CD24</f>
        <v>8</v>
      </c>
      <c r="G16" s="10">
        <f>[1]Podaci!AB24</f>
        <v>15</v>
      </c>
      <c r="H16" s="10">
        <f>[1]Podaci!BE24</f>
        <v>20</v>
      </c>
      <c r="I16" s="11">
        <f t="shared" si="0"/>
        <v>53</v>
      </c>
    </row>
    <row r="17" spans="1:9" ht="15.75" thickBot="1">
      <c r="A17" s="2">
        <v>15</v>
      </c>
      <c r="B17" s="7" t="str">
        <f>[1]Podaci!B25</f>
        <v>Milovanović Nenad</v>
      </c>
      <c r="C17" s="8"/>
      <c r="D17" s="9" t="str">
        <f>[1]Podaci!D25</f>
        <v>115/2011</v>
      </c>
      <c r="E17" s="10">
        <f>[1]Podaci!X25+[1]Podaci!BA25</f>
        <v>10</v>
      </c>
      <c r="F17" s="10">
        <f>[1]Podaci!CD25</f>
        <v>7</v>
      </c>
      <c r="G17" s="10">
        <f>[1]Podaci!AB25</f>
        <v>13</v>
      </c>
      <c r="H17" s="10">
        <f>[1]Podaci!BE25</f>
        <v>8.5</v>
      </c>
      <c r="I17" s="11">
        <f t="shared" si="0"/>
        <v>38.5</v>
      </c>
    </row>
    <row r="18" spans="1:9" ht="15.75" thickBot="1">
      <c r="A18" s="2">
        <v>16</v>
      </c>
      <c r="B18" s="7" t="str">
        <f>[1]Podaci!B26</f>
        <v>Mladenović Milorad</v>
      </c>
      <c r="C18" s="8"/>
      <c r="D18" s="9" t="str">
        <f>[1]Podaci!D26</f>
        <v>117/2011</v>
      </c>
      <c r="E18" s="10">
        <f>[1]Podaci!X26+[1]Podaci!BA26</f>
        <v>10</v>
      </c>
      <c r="F18" s="10">
        <f>[1]Podaci!CD26</f>
        <v>7</v>
      </c>
      <c r="G18" s="10">
        <f>[1]Podaci!AB26</f>
        <v>10</v>
      </c>
      <c r="H18" s="10">
        <f>[1]Podaci!BE26</f>
        <v>17.5</v>
      </c>
      <c r="I18" s="11">
        <f t="shared" si="0"/>
        <v>44.5</v>
      </c>
    </row>
    <row r="19" spans="1:9" ht="15.75" thickBot="1">
      <c r="A19" s="2">
        <v>17</v>
      </c>
      <c r="B19" s="7" t="str">
        <f>[1]Podaci!B27</f>
        <v>Nunić Duško</v>
      </c>
      <c r="C19" s="8"/>
      <c r="D19" s="9" t="str">
        <f>[1]Podaci!D27</f>
        <v>122/2011</v>
      </c>
      <c r="E19" s="10">
        <f>[1]Podaci!X27+[1]Podaci!BA27</f>
        <v>10</v>
      </c>
      <c r="F19" s="10">
        <f>[1]Podaci!CD27</f>
        <v>10</v>
      </c>
      <c r="G19" s="10">
        <f>[1]Podaci!AB27</f>
        <v>15</v>
      </c>
      <c r="H19" s="10">
        <f>[1]Podaci!BE27</f>
        <v>17</v>
      </c>
      <c r="I19" s="11">
        <f t="shared" si="0"/>
        <v>52</v>
      </c>
    </row>
    <row r="20" spans="1:9" ht="15.75" thickBot="1">
      <c r="A20" s="2">
        <v>18</v>
      </c>
      <c r="B20" s="7" t="str">
        <f>[1]Podaci!B28</f>
        <v>Pejović Predrag</v>
      </c>
      <c r="C20" s="8"/>
      <c r="D20" s="9" t="str">
        <f>[1]Podaci!D28</f>
        <v>126/2011</v>
      </c>
      <c r="E20" s="10">
        <f>[1]Podaci!X28+[1]Podaci!BA28</f>
        <v>10</v>
      </c>
      <c r="F20" s="10">
        <f>[1]Podaci!CD28</f>
        <v>10</v>
      </c>
      <c r="G20" s="10">
        <f>[1]Podaci!AB28</f>
        <v>11</v>
      </c>
      <c r="H20" s="10">
        <f>[1]Podaci!BE28</f>
        <v>20</v>
      </c>
      <c r="I20" s="11">
        <f t="shared" si="0"/>
        <v>51</v>
      </c>
    </row>
    <row r="21" spans="1:9" ht="15.75" thickBot="1">
      <c r="A21" s="2">
        <v>19</v>
      </c>
      <c r="B21" s="7" t="str">
        <f>[1]Podaci!B29</f>
        <v>Radulović Miloš</v>
      </c>
      <c r="C21" s="8"/>
      <c r="D21" s="9" t="str">
        <f>[1]Podaci!D29</f>
        <v>127/2011</v>
      </c>
      <c r="E21" s="10">
        <f>[1]Podaci!X29+[1]Podaci!BA29</f>
        <v>7</v>
      </c>
      <c r="F21" s="10">
        <f>[1]Podaci!CD29</f>
        <v>8</v>
      </c>
      <c r="G21" s="10">
        <f>[1]Podaci!AB29</f>
        <v>14</v>
      </c>
      <c r="H21" s="10">
        <f>[1]Podaci!BE29</f>
        <v>11.5</v>
      </c>
      <c r="I21" s="11">
        <f t="shared" si="0"/>
        <v>40.5</v>
      </c>
    </row>
    <row r="22" spans="1:9" ht="15.75" thickBot="1">
      <c r="A22" s="2">
        <v>20</v>
      </c>
      <c r="B22" s="7" t="str">
        <f>[1]Podaci!B30</f>
        <v>Radulović Nataša</v>
      </c>
      <c r="C22" s="8"/>
      <c r="D22" s="9" t="str">
        <f>[1]Podaci!D30</f>
        <v>324/2011</v>
      </c>
      <c r="E22" s="10">
        <f>[1]Podaci!X30+[1]Podaci!BA30</f>
        <v>10</v>
      </c>
      <c r="F22" s="10">
        <f>[1]Podaci!CD30</f>
        <v>10</v>
      </c>
      <c r="G22" s="10">
        <f>[1]Podaci!AB30</f>
        <v>11</v>
      </c>
      <c r="H22" s="10">
        <f>[1]Podaci!BE30</f>
        <v>13</v>
      </c>
      <c r="I22" s="11">
        <f t="shared" si="0"/>
        <v>44</v>
      </c>
    </row>
    <row r="23" spans="1:9" ht="15.75" thickBot="1">
      <c r="A23" s="2">
        <v>21</v>
      </c>
      <c r="B23" s="7" t="str">
        <f>[1]Podaci!B31</f>
        <v>Ranković Rada</v>
      </c>
      <c r="C23" s="8"/>
      <c r="D23" s="9" t="str">
        <f>[1]Podaci!D31</f>
        <v>323/2011</v>
      </c>
      <c r="E23" s="10">
        <f>[1]Podaci!X31+[1]Podaci!BA31</f>
        <v>10</v>
      </c>
      <c r="F23" s="10">
        <f>[1]Podaci!CD31</f>
        <v>8</v>
      </c>
      <c r="G23" s="10">
        <f>[1]Podaci!AB31</f>
        <v>14</v>
      </c>
      <c r="H23" s="10">
        <f>[1]Podaci!BE31</f>
        <v>7.5</v>
      </c>
      <c r="I23" s="11">
        <f t="shared" si="0"/>
        <v>39.5</v>
      </c>
    </row>
    <row r="24" spans="1:9" ht="15.75" thickBot="1">
      <c r="A24" s="2">
        <v>22</v>
      </c>
      <c r="B24" s="7" t="str">
        <f>[1]Podaci!B32</f>
        <v>Ristić Petar</v>
      </c>
      <c r="C24" s="8"/>
      <c r="D24" s="9" t="str">
        <f>[1]Podaci!D32</f>
        <v>273/2011</v>
      </c>
      <c r="E24" s="10">
        <f>[1]Podaci!X32+[1]Podaci!BA32</f>
        <v>10</v>
      </c>
      <c r="F24" s="10">
        <f>[1]Podaci!CD32</f>
        <v>7</v>
      </c>
      <c r="G24" s="10">
        <f>[1]Podaci!AB32</f>
        <v>14.5</v>
      </c>
      <c r="H24" s="10">
        <f>[1]Podaci!BE32</f>
        <v>17</v>
      </c>
      <c r="I24" s="11">
        <f t="shared" si="0"/>
        <v>48.5</v>
      </c>
    </row>
    <row r="25" spans="1:9" ht="15.75" thickBot="1">
      <c r="A25" s="2">
        <v>23</v>
      </c>
      <c r="B25" s="7" t="str">
        <f>[1]Podaci!B33</f>
        <v>Stojanović Uroš</v>
      </c>
      <c r="C25" s="8"/>
      <c r="D25" s="9" t="str">
        <f>[1]Podaci!D33</f>
        <v>131/2011</v>
      </c>
      <c r="E25" s="10">
        <f>[1]Podaci!X33+[1]Podaci!BA33</f>
        <v>7.5</v>
      </c>
      <c r="F25" s="10">
        <f>[1]Podaci!CD33</f>
        <v>5</v>
      </c>
      <c r="G25" s="10">
        <f>[1]Podaci!AB33</f>
        <v>12</v>
      </c>
      <c r="H25" s="10">
        <f>[1]Podaci!BE33</f>
        <v>18.5</v>
      </c>
      <c r="I25" s="11">
        <f t="shared" si="0"/>
        <v>43</v>
      </c>
    </row>
    <row r="26" spans="1:9" ht="15.75" thickBot="1">
      <c r="A26" s="2">
        <v>24</v>
      </c>
      <c r="B26" s="7" t="str">
        <f>[1]Podaci!B34</f>
        <v>Vuković Branko</v>
      </c>
      <c r="C26" s="8"/>
      <c r="D26" s="9" t="str">
        <f>[1]Podaci!D34</f>
        <v>98/2011</v>
      </c>
      <c r="E26" s="10">
        <f>[1]Podaci!X34+[1]Podaci!BA34</f>
        <v>10</v>
      </c>
      <c r="F26" s="10">
        <f>[1]Podaci!CD34</f>
        <v>10</v>
      </c>
      <c r="G26" s="10">
        <f>[1]Podaci!AB34</f>
        <v>13</v>
      </c>
      <c r="H26" s="10">
        <f>[1]Podaci!BE34</f>
        <v>18</v>
      </c>
      <c r="I26" s="11">
        <f t="shared" si="0"/>
        <v>51</v>
      </c>
    </row>
    <row r="27" spans="1:9" ht="15.75" thickBot="1">
      <c r="A27" s="2">
        <v>25</v>
      </c>
      <c r="B27" s="7" t="str">
        <f>[1]Podaci!B35</f>
        <v>Vuković Lazar</v>
      </c>
      <c r="C27" s="8"/>
      <c r="D27" s="9" t="str">
        <f>[1]Podaci!D35</f>
        <v>97/2011</v>
      </c>
      <c r="E27" s="10">
        <f>[1]Podaci!X35+[1]Podaci!BA35</f>
        <v>10</v>
      </c>
      <c r="F27" s="10">
        <f>[1]Podaci!CD35</f>
        <v>8</v>
      </c>
      <c r="G27" s="10">
        <f>[1]Podaci!AB35</f>
        <v>12</v>
      </c>
      <c r="H27" s="10">
        <f>[1]Podaci!BE35</f>
        <v>13</v>
      </c>
      <c r="I27" s="11">
        <f t="shared" si="0"/>
        <v>43</v>
      </c>
    </row>
    <row r="28" spans="1:9" ht="15.75" thickBot="1">
      <c r="A28" s="2">
        <v>26</v>
      </c>
      <c r="B28" s="7" t="str">
        <f>[1]Podaci!B36</f>
        <v>Zorkić Žarko</v>
      </c>
      <c r="C28" s="8"/>
      <c r="D28" s="9" t="str">
        <f>[1]Podaci!D36</f>
        <v>105/2011</v>
      </c>
      <c r="E28" s="10">
        <f>[1]Podaci!X36+[1]Podaci!BA36</f>
        <v>9</v>
      </c>
      <c r="F28" s="10">
        <f>[1]Podaci!CD36</f>
        <v>10</v>
      </c>
      <c r="G28" s="10">
        <f>[1]Podaci!AB36</f>
        <v>4.5</v>
      </c>
      <c r="H28" s="10">
        <f>[1]Podaci!BE36</f>
        <v>4.5</v>
      </c>
      <c r="I28" s="11">
        <f t="shared" si="0"/>
        <v>28</v>
      </c>
    </row>
  </sheetData>
  <mergeCells count="29"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A1:D1"/>
    <mergeCell ref="E1:I1"/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2014-01-20T11:40:30Z</dcterms:created>
  <dcterms:modified xsi:type="dcterms:W3CDTF">2014-01-20T11:42:22Z</dcterms:modified>
</cp:coreProperties>
</file>